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50" i="4"/>
  <c r="H48" i="4"/>
  <c r="H44" i="4"/>
  <c r="H42" i="4"/>
  <c r="H40" i="4"/>
  <c r="E52" i="4"/>
  <c r="E50" i="4"/>
  <c r="E48" i="4"/>
  <c r="E46" i="4"/>
  <c r="H46" i="4" s="1"/>
  <c r="E44" i="4"/>
  <c r="E42" i="4"/>
  <c r="E40" i="4"/>
  <c r="C54" i="4"/>
  <c r="G32" i="4"/>
  <c r="F32" i="4"/>
  <c r="H30" i="4"/>
  <c r="E30" i="4"/>
  <c r="E29" i="4"/>
  <c r="H29" i="4" s="1"/>
  <c r="E28" i="4"/>
  <c r="H28" i="4" s="1"/>
  <c r="E27" i="4"/>
  <c r="H27" i="4" s="1"/>
  <c r="H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E32" i="4"/>
  <c r="E54" i="4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<sst xmlns="http://schemas.openxmlformats.org/spreadsheetml/2006/main" count="57" uniqueCount="35">
  <si>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</si>
  <si>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</si>
  <si>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</si>
  <si>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</si>
  <si>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</si>
  <si>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</si>
  <si>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</si>
  <si>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</si>
  <si>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</si>
  <si>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</si>
  <si>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</si>
  <si>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</si>
  <si>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</si>
  <si>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</si>
  <si>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</si>
  <si>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</si>
  <si>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</si>
  <si>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</si>
  <si>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</si>
  <si>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</si>
  <si>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</si>
  <si>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</si>
  <si>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</si>
  <si>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</si>
  <si>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</si>
  <si>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</si>
  <si>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</si>
  <si>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</si>
  <si>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</si>
  <si>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</si>
  <si>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</si>
  <si>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01 DE ENERO AL 30 DE SEPTIEMBRE DEL 2021</t>
  </si>
  <si>
    <t>Gobierno (Federal/Estatal/Municipal) de Junta Municipal de Agua Potable y Alcantarillado de San Felipe, Gto.
Estado Analítico del Ejercicio del Presupuesto de Egresos
Clasificación Administrativa
DEL 01 DE ENERO AL 30 DE SEPTIEMBRE DEL 2021</t>
  </si>
  <si>
    <t>Sector Paraestatal del Gobierno (Federal/Estatal/Municipal) de Junta Municipal de Agua Potable y Alcantarillado de San Felipe, Gto.
Estado Analítico del Ejercicio del Presupuesto de Egresos
Clasificación Administrativa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</si>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</sst>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workbookViewId="0">
      <selection activeCell="C58" sqref="C5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31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3667564.46</v>
      </c>
      <c r="D7" s="6">
        <v>-348285.3</v>
      </c>
      <c r="E7" s="6">
        <f>C7+D7</f>
        <v>3319279.16</v>
      </c>
      <c r="F7" s="6">
        <v>1678440.68</v>
      </c>
      <c r="G7" s="6">
        <v>1678440.68</v>
      </c>
      <c r="H7" s="6">
        <f>E7-F7</f>
        <v>1640838.4800000002</v>
      </c>
    </row>
    <row r="8" spans="1:8" x14ac:dyDescent="0.2">
      <c r="A8" s="3" t="s">
        <v>23</v>
      </c>
      <c r="B8" s="8"/>
      <c r="C8" s="6">
        <v>3597369.46</v>
      </c>
      <c r="D8" s="6">
        <v>328861.28999999998</v>
      </c>
      <c r="E8" s="6">
        <f t="shared" ref="E8:E13" si="0">C8+D8</f>
        <v>3926230.75</v>
      </c>
      <c r="F8" s="6">
        <v>1901173.36</v>
      </c>
      <c r="G8" s="6">
        <v>1901173.36</v>
      </c>
      <c r="H8" s="6">
        <f t="shared" ref="H8:H13" si="1">E8-F8</f>
        <v>2025057.39</v>
      </c>
    </row>
    <row r="9" spans="1:8" x14ac:dyDescent="0.2">
      <c r="A9" s="3" t="s">
        <v>24</v>
      </c>
      <c r="B9" s="8"/>
      <c r="C9" s="6">
        <v>649802.06999999995</v>
      </c>
      <c r="D9" s="6">
        <v>24679</v>
      </c>
      <c r="E9" s="6">
        <f t="shared" si="0"/>
        <v>674481.07</v>
      </c>
      <c r="F9" s="6">
        <v>183907.06</v>
      </c>
      <c r="G9" s="6">
        <v>183907.06</v>
      </c>
      <c r="H9" s="6">
        <f t="shared" si="1"/>
        <v>490574.00999999995</v>
      </c>
    </row>
    <row r="10" spans="1:8" x14ac:dyDescent="0.2">
      <c r="A10" s="3" t="s">
        <v>25</v>
      </c>
      <c r="B10" s="8"/>
      <c r="C10" s="6">
        <v>1498584.29</v>
      </c>
      <c r="D10" s="6">
        <v>64525.52</v>
      </c>
      <c r="E10" s="6">
        <f t="shared" si="0"/>
        <v>1563109.81</v>
      </c>
      <c r="F10" s="6">
        <v>852784.51</v>
      </c>
      <c r="G10" s="6">
        <v>852784.51</v>
      </c>
      <c r="H10" s="6">
        <f t="shared" si="1"/>
        <v>710325.3</v>
      </c>
    </row>
    <row r="11" spans="1:8" x14ac:dyDescent="0.2">
      <c r="A11" s="3" t="s">
        <v>26</v>
      </c>
      <c r="B11" s="8"/>
      <c r="C11" s="6">
        <v>15198590.84</v>
      </c>
      <c r="D11" s="6">
        <v>18180675.420000002</v>
      </c>
      <c r="E11" s="6">
        <f t="shared" si="0"/>
        <v>33379266.260000002</v>
      </c>
      <c r="F11" s="6">
        <v>12742711.960000001</v>
      </c>
      <c r="G11" s="6">
        <v>12742711.960000001</v>
      </c>
      <c r="H11" s="6">
        <f t="shared" si="1"/>
        <v>20636554.300000001</v>
      </c>
    </row>
    <row r="12" spans="1:8" x14ac:dyDescent="0.2">
      <c r="A12" s="3" t="s">
        <v>27</v>
      </c>
      <c r="B12" s="8"/>
      <c r="C12" s="6">
        <v>6162070.0800000001</v>
      </c>
      <c r="D12" s="6">
        <v>-59691.78</v>
      </c>
      <c r="E12" s="6">
        <f t="shared" si="0"/>
        <v>6102378.2999999998</v>
      </c>
      <c r="F12" s="6">
        <v>3286294.27</v>
      </c>
      <c r="G12" s="6">
        <v>3286294.27</v>
      </c>
      <c r="H12" s="6">
        <f t="shared" si="1"/>
        <v>2816084.03</v>
      </c>
    </row>
    <row r="13" spans="1:8" x14ac:dyDescent="0.2">
      <c r="A13" s="3" t="s">
        <v>28</v>
      </c>
      <c r="B13" s="8"/>
      <c r="C13" s="6">
        <v>4097298.05</v>
      </c>
      <c r="D13" s="6">
        <v>353957.06</v>
      </c>
      <c r="E13" s="6">
        <f t="shared" si="0"/>
        <v>4451255.1099999994</v>
      </c>
      <c r="F13" s="6">
        <v>2285334.5099999998</v>
      </c>
      <c r="G13" s="6">
        <v>2285334.5099999998</v>
      </c>
      <c r="H13" s="6">
        <f t="shared" si="1"/>
        <v>2165920.5999999996</v>
      </c>
    </row>
    <row r="14" spans="1:8" x14ac:dyDescent="0.2">
      <c r="A14" s="3" t="s">
        <v>29</v>
      </c>
      <c r="B14" s="8"/>
      <c r="C14" s="6">
        <v>772258.59</v>
      </c>
      <c r="D14" s="6">
        <v>33364</v>
      </c>
      <c r="E14" s="6">
        <f t="shared" ref="E14" si="2">C14+D14</f>
        <v>805622.59</v>
      </c>
      <c r="F14" s="6">
        <v>353565.94</v>
      </c>
      <c r="G14" s="6">
        <v>353565.94</v>
      </c>
      <c r="H14" s="6">
        <f t="shared" ref="H14" si="3">E14-F14</f>
        <v>452056.64999999997</v>
      </c>
    </row>
    <row r="15" spans="1:8" x14ac:dyDescent="0.2">
      <c r="A15" s="3" t="s">
        <v>30</v>
      </c>
      <c r="B15" s="8"/>
      <c r="C15" s="6">
        <v>401633.6</v>
      </c>
      <c r="D15" s="6">
        <v>4244</v>
      </c>
      <c r="E15" s="6">
        <f t="shared" ref="E15" si="4">C15+D15</f>
        <v>405877.6</v>
      </c>
      <c r="F15" s="6">
        <v>175971.86</v>
      </c>
      <c r="G15" s="6">
        <v>175971.86</v>
      </c>
      <c r="H15" s="6">
        <f t="shared" ref="H15" si="5">E15-F15</f>
        <v>229905.74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36045171.440000005</v>
      </c>
      <c r="D18" s="9">
        <f t="shared" si="6"/>
        <v>18582329.210000001</v>
      </c>
      <c r="E18" s="9">
        <f t="shared" si="6"/>
        <v>54627500.650000006</v>
      </c>
      <c r="F18" s="9">
        <f t="shared" si="6"/>
        <v>23460184.150000002</v>
      </c>
      <c r="G18" s="9">
        <f t="shared" si="6"/>
        <v>23460184.150000002</v>
      </c>
      <c r="H18" s="9">
        <f t="shared" si="6"/>
        <v>31167316.499999996</v>
      </c>
    </row>
    <row r="21" spans="1:8" ht="45" customHeight="1" x14ac:dyDescent="0.2">
      <c r="A21" s="24" t="s">
        <v>32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0.399999999999999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33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0.399999999999999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0.399999999999999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0.399999999999999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0.399999999999999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0.399999999999999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0.399999999999999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0.399999999999999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6" spans="1:8" x14ac:dyDescent="0.2">
      <c r="A56" s="1" t="s">
        <v>34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2021-10-14T19:01:52Z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